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o y límites" sheetId="1" state="visible" r:id="rId1"/>
    <sheet xmlns:r="http://schemas.openxmlformats.org/officeDocument/2006/relationships" name="Editable" sheetId="2" state="visible" r:id="rId2"/>
    <sheet xmlns:r="http://schemas.openxmlformats.org/officeDocument/2006/relationships" name="Ejemplos ficticios" sheetId="3" state="visible" r:id="rId3"/>
  </sheets>
  <definedNames>
    <definedName name="_xlnm._FilterDatabase" localSheetId="0" hidden="1">'Uso y límites'!$A$1:$B$12</definedName>
    <definedName name="_xlnm.Print_Titles" localSheetId="0">'Uso y límites'!$1:$1</definedName>
    <definedName name="_xlnm._FilterDatabase" localSheetId="1" hidden="1">'Editable'!$A$1:$M$31</definedName>
    <definedName name="_xlnm.Print_Titles" localSheetId="1">'Editable'!$1:$1</definedName>
    <definedName name="_xlnm._FilterDatabase" localSheetId="2" hidden="1">'Ejemplos ficticios'!$A$1:$M$31</definedName>
    <definedName name="_xlnm.Print_Titles" localSheetId="2">'Ejemplos ficticios'!$1:$1</definedName>
  </definedNames>
  <calcPr calcId="124519" calcMode="auto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3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9314C"/>
      <sz val="11"/>
    </font>
  </fonts>
  <fills count="7">
    <fill>
      <patternFill/>
    </fill>
    <fill>
      <patternFill patternType="gray125"/>
    </fill>
    <fill>
      <patternFill patternType="solid">
        <fgColor rgb="0040237A"/>
      </patternFill>
    </fill>
    <fill>
      <patternFill patternType="solid">
        <fgColor rgb="00F1F5FA"/>
      </patternFill>
    </fill>
    <fill>
      <patternFill patternType="solid">
        <fgColor rgb="00FFFFFF"/>
      </patternFill>
    </fill>
    <fill>
      <patternFill patternType="solid">
        <fgColor rgb="00E1F0FC"/>
      </patternFill>
    </fill>
    <fill>
      <patternFill patternType="solid">
        <fgColor rgb="00FFF7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4" borderId="0" applyAlignment="1" pivotButton="0" quotePrefix="0" xfId="0">
      <alignment vertical="top" wrapText="1"/>
    </xf>
    <xf numFmtId="0" fontId="2" fillId="6" borderId="0" applyAlignment="1" pivotButton="0" quotePrefix="0" xfId="0">
      <alignment vertical="top" wrapText="1"/>
    </xf>
    <xf numFmtId="164" fontId="2" fillId="5" borderId="0" applyAlignment="1" pivotButton="0" quotePrefix="0" xfId="0">
      <alignment vertical="top" wrapText="1"/>
    </xf>
    <xf numFmtId="0" fontId="2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9" customWidth="1" min="1" max="1"/>
    <col width="120" customWidth="1" min="2" max="2"/>
  </cols>
  <sheetData>
    <row r="1" ht="40" customHeight="1">
      <c r="A1" s="1" t="inlineStr">
        <is>
          <t>Aspecto</t>
        </is>
      </c>
      <c r="B1" s="1" t="inlineStr">
        <is>
          <t>Indicación</t>
        </is>
      </c>
    </row>
    <row r="2" ht="85" customHeight="1">
      <c r="A2" s="2" t="inlineStr">
        <is>
          <t>Origen</t>
        </is>
      </c>
      <c r="B2" s="2" t="inlineStr">
        <is>
          <t>CatalogoCR · Recurso original publicado 01/11/2026.</t>
        </is>
      </c>
    </row>
    <row r="3" ht="85" customHeight="1">
      <c r="A3" s="3" t="inlineStr">
        <is>
          <t>Datos</t>
        </is>
      </c>
      <c r="B3" s="3" t="inlineStr">
        <is>
          <t>Todos los casos, nombres, teléfonos, referencias e importes de ejemplo son ficticios.</t>
        </is>
      </c>
    </row>
    <row r="4" ht="85" customHeight="1">
      <c r="A4" s="2" t="inlineStr">
        <is>
          <t>Alcance</t>
        </is>
      </c>
      <c r="B4" s="2" t="inlineStr">
        <is>
          <t>Recurso independiente. No importa datos ni realiza acciones en tus cuentas.</t>
        </is>
      </c>
    </row>
    <row r="5" ht="85" customHeight="1">
      <c r="A5" s="3" t="inlineStr">
        <is>
          <t>Artículo</t>
        </is>
      </c>
      <c r="B5" s="3" t="inlineStr">
        <is>
          <t>https://catalogocr.shop/blog/stock-minimo-punto-pedido/</t>
        </is>
      </c>
    </row>
    <row r="6" ht="85" customHeight="1">
      <c r="A6" s="2" t="inlineStr">
        <is>
          <t>Unidades</t>
        </is>
      </c>
      <c r="B6" s="2" t="inlineStr">
        <is>
          <t>Productos discretos enteros. Período y plazo en días calendario. No adaptar a fracciones sin revisar el modelo.</t>
        </is>
      </c>
    </row>
    <row r="7" ht="85" customHeight="1">
      <c r="A7" s="3" t="inlineStr">
        <is>
          <t>Fórmulas</t>
        </is>
      </c>
      <c r="B7" s="3" t="inlineStr">
        <is>
          <t>Consumo=vendidas/días. Punto=redondeo superior(consumo×plazo+seguridad). Posición=existencias−compromisos+compras confirmadas.</t>
        </is>
      </c>
    </row>
    <row r="8" ht="85" customHeight="1">
      <c r="A8" s="2" t="inlineStr">
        <is>
          <t>Compromisos</t>
        </is>
      </c>
      <c r="B8" s="2" t="inlineStr">
        <is>
          <t>Restar solo si siguen incluidos en existencias. Revisar fechas de recepción y entrega; la posición no es disponibilidad inmediata.</t>
        </is>
      </c>
    </row>
    <row r="9" ht="85" customHeight="1">
      <c r="A9" s="3" t="inlineStr">
        <is>
          <t>Seguridad</t>
        </is>
      </c>
      <c r="B9" s="3" t="inlineStr">
        <is>
          <t>Colchón manual; no calcula probabilidad de faltante ni nivel de servicio.</t>
        </is>
      </c>
    </row>
    <row r="10" ht="85" customHeight="1">
      <c r="A10" s="2" t="inlineStr">
        <is>
          <t>Señales</t>
        </is>
      </c>
      <c r="B10" s="2" t="inlineStr">
        <is>
          <t>Revisar al llegar al umbral o por debajo. Sin señal por umbral no significa sin riesgo. Demanda cero requiere revisión.</t>
        </is>
      </c>
    </row>
    <row r="11" ht="85" customHeight="1">
      <c r="A11" s="3" t="inlineStr">
        <is>
          <t>Límite</t>
        </is>
      </c>
      <c r="B11" s="3" t="inlineStr">
        <is>
          <t>No calcula cantidad de compra, no crea pedidos y no activa alertas en CatalogoCR.</t>
        </is>
      </c>
    </row>
    <row r="12" ht="85" customHeight="1">
      <c r="A12" s="2" t="inlineStr">
        <is>
          <t>Uso</t>
        </is>
      </c>
      <c r="B12" s="2" t="inlineStr">
        <is>
          <t>Amarillo: entradas. Azul: fórmulas. La aplicación de hojas de cálculo recalcula al abrir. Conservar fuentes en la última columna.</t>
        </is>
      </c>
    </row>
  </sheetData>
  <autoFilter ref="A1:B12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4" customWidth="1" min="3" max="3"/>
    <col width="24" customWidth="1" min="4" max="4"/>
    <col width="22" customWidth="1" min="5" max="5"/>
    <col width="24" customWidth="1" min="6" max="6"/>
    <col width="28" customWidth="1" min="7" max="7"/>
    <col width="28" customWidth="1" min="8" max="8"/>
    <col width="22" customWidth="1" min="9" max="9"/>
    <col width="22" customWidth="1" min="10" max="10"/>
    <col width="25" customWidth="1" min="11" max="11"/>
    <col width="34" customWidth="1" min="12" max="12"/>
    <col width="65" customWidth="1" min="13" max="13"/>
  </cols>
  <sheetData>
    <row r="1" ht="40" customHeight="1">
      <c r="A1" s="1" t="inlineStr">
        <is>
          <t>Referencia</t>
        </is>
      </c>
      <c r="B1" s="1" t="inlineStr">
        <is>
          <t>Unidades vendidas</t>
        </is>
      </c>
      <c r="C1" s="1" t="inlineStr">
        <is>
          <t>Días observados (calendario)</t>
        </is>
      </c>
      <c r="D1" s="1" t="inlineStr">
        <is>
          <t>Plazo (días calendario)</t>
        </is>
      </c>
      <c r="E1" s="1" t="inlineStr">
        <is>
          <t>Seguridad (unidades)</t>
        </is>
      </c>
      <c r="F1" s="1" t="inlineStr">
        <is>
          <t>Existencias físicas aptas</t>
        </is>
      </c>
      <c r="G1" s="1" t="inlineStr">
        <is>
          <t>Compromisos incluidos en existencias</t>
        </is>
      </c>
      <c r="H1" s="1" t="inlineStr">
        <is>
          <t>Compra abierta confirmada</t>
        </is>
      </c>
      <c r="I1" s="1" t="inlineStr">
        <is>
          <t>Consumo diario</t>
        </is>
      </c>
      <c r="J1" s="1" t="inlineStr">
        <is>
          <t>Punto de pedido</t>
        </is>
      </c>
      <c r="K1" s="1" t="inlineStr">
        <is>
          <t>Posición del ejercicio</t>
        </is>
      </c>
      <c r="L1" s="1" t="inlineStr">
        <is>
          <t>Señal de revisión</t>
        </is>
      </c>
      <c r="M1" s="1" t="inlineStr">
        <is>
          <t>Fuente / fecha / próxima acción</t>
        </is>
      </c>
    </row>
    <row r="2" ht="85" customHeight="1">
      <c r="A2" s="4" t="inlineStr"/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5">
        <f>IF(A2="","",IF(COUNT(B2:H2)=7,IF(AND(MIN(B2:H2)&gt;=0,C2&gt;0,SUMPRODUCT(MOD(B2:H2,1))=0),B2/C2,""),""))</f>
        <v/>
      </c>
      <c r="J2" s="6">
        <f>IF(ISNUMBER(I2),ROUNDUP(I2*D2+E2,0),"")</f>
        <v/>
      </c>
      <c r="K2" s="6">
        <f>IF(ISNUMBER(I2),F2-G2+H2,"")</f>
        <v/>
      </c>
      <c r="L2" s="6">
        <f>IF(A2="","",IF(COUNT(B2:H2)&lt;&gt;7,"Completar datos",IF(NOT(ISNUMBER(I2)),"Revisar datos",IF(F2-G2&lt;0,"Revisar compromisos",IF(I2=0,"Revisar demanda",IF(K2&lt;=J2,"Revisar reposición","Sin señal por umbral"))))))</f>
        <v/>
      </c>
      <c r="M2" s="4" t="inlineStr"/>
    </row>
    <row r="3" ht="85" customHeight="1">
      <c r="A3" s="4" t="inlineStr"/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5">
        <f>IF(A3="","",IF(COUNT(B3:H3)=7,IF(AND(MIN(B3:H3)&gt;=0,C3&gt;0,SUMPRODUCT(MOD(B3:H3,1))=0),B3/C3,""),""))</f>
        <v/>
      </c>
      <c r="J3" s="6">
        <f>IF(ISNUMBER(I3),ROUNDUP(I3*D3+E3,0),"")</f>
        <v/>
      </c>
      <c r="K3" s="6">
        <f>IF(ISNUMBER(I3),F3-G3+H3,"")</f>
        <v/>
      </c>
      <c r="L3" s="6">
        <f>IF(A3="","",IF(COUNT(B3:H3)&lt;&gt;7,"Completar datos",IF(NOT(ISNUMBER(I3)),"Revisar datos",IF(F3-G3&lt;0,"Revisar compromisos",IF(I3=0,"Revisar demanda",IF(K3&lt;=J3,"Revisar reposición","Sin señal por umbral"))))))</f>
        <v/>
      </c>
      <c r="M3" s="4" t="inlineStr"/>
    </row>
    <row r="4" ht="85" customHeight="1">
      <c r="A4" s="4" t="inlineStr"/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5">
        <f>IF(A4="","",IF(COUNT(B4:H4)=7,IF(AND(MIN(B4:H4)&gt;=0,C4&gt;0,SUMPRODUCT(MOD(B4:H4,1))=0),B4/C4,""),""))</f>
        <v/>
      </c>
      <c r="J4" s="6">
        <f>IF(ISNUMBER(I4),ROUNDUP(I4*D4+E4,0),"")</f>
        <v/>
      </c>
      <c r="K4" s="6">
        <f>IF(ISNUMBER(I4),F4-G4+H4,"")</f>
        <v/>
      </c>
      <c r="L4" s="6">
        <f>IF(A4="","",IF(COUNT(B4:H4)&lt;&gt;7,"Completar datos",IF(NOT(ISNUMBER(I4)),"Revisar datos",IF(F4-G4&lt;0,"Revisar compromisos",IF(I4=0,"Revisar demanda",IF(K4&lt;=J4,"Revisar reposición","Sin señal por umbral"))))))</f>
        <v/>
      </c>
      <c r="M4" s="4" t="inlineStr"/>
    </row>
    <row r="5" ht="85" customHeight="1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5">
        <f>IF(A5="","",IF(COUNT(B5:H5)=7,IF(AND(MIN(B5:H5)&gt;=0,C5&gt;0,SUMPRODUCT(MOD(B5:H5,1))=0),B5/C5,""),""))</f>
        <v/>
      </c>
      <c r="J5" s="6">
        <f>IF(ISNUMBER(I5),ROUNDUP(I5*D5+E5,0),"")</f>
        <v/>
      </c>
      <c r="K5" s="6">
        <f>IF(ISNUMBER(I5),F5-G5+H5,"")</f>
        <v/>
      </c>
      <c r="L5" s="6">
        <f>IF(A5="","",IF(COUNT(B5:H5)&lt;&gt;7,"Completar datos",IF(NOT(ISNUMBER(I5)),"Revisar datos",IF(F5-G5&lt;0,"Revisar compromisos",IF(I5=0,"Revisar demanda",IF(K5&lt;=J5,"Revisar reposición","Sin señal por umbral"))))))</f>
        <v/>
      </c>
      <c r="M5" s="4" t="inlineStr"/>
    </row>
    <row r="6" ht="85" customHeight="1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5">
        <f>IF(A6="","",IF(COUNT(B6:H6)=7,IF(AND(MIN(B6:H6)&gt;=0,C6&gt;0,SUMPRODUCT(MOD(B6:H6,1))=0),B6/C6,""),""))</f>
        <v/>
      </c>
      <c r="J6" s="6">
        <f>IF(ISNUMBER(I6),ROUNDUP(I6*D6+E6,0),"")</f>
        <v/>
      </c>
      <c r="K6" s="6">
        <f>IF(ISNUMBER(I6),F6-G6+H6,"")</f>
        <v/>
      </c>
      <c r="L6" s="6">
        <f>IF(A6="","",IF(COUNT(B6:H6)&lt;&gt;7,"Completar datos",IF(NOT(ISNUMBER(I6)),"Revisar datos",IF(F6-G6&lt;0,"Revisar compromisos",IF(I6=0,"Revisar demanda",IF(K6&lt;=J6,"Revisar reposición","Sin señal por umbral"))))))</f>
        <v/>
      </c>
      <c r="M6" s="4" t="inlineStr"/>
    </row>
    <row r="7" ht="85" customHeight="1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5">
        <f>IF(A7="","",IF(COUNT(B7:H7)=7,IF(AND(MIN(B7:H7)&gt;=0,C7&gt;0,SUMPRODUCT(MOD(B7:H7,1))=0),B7/C7,""),""))</f>
        <v/>
      </c>
      <c r="J7" s="6">
        <f>IF(ISNUMBER(I7),ROUNDUP(I7*D7+E7,0),"")</f>
        <v/>
      </c>
      <c r="K7" s="6">
        <f>IF(ISNUMBER(I7),F7-G7+H7,"")</f>
        <v/>
      </c>
      <c r="L7" s="6">
        <f>IF(A7="","",IF(COUNT(B7:H7)&lt;&gt;7,"Completar datos",IF(NOT(ISNUMBER(I7)),"Revisar datos",IF(F7-G7&lt;0,"Revisar compromisos",IF(I7=0,"Revisar demanda",IF(K7&lt;=J7,"Revisar reposición","Sin señal por umbral"))))))</f>
        <v/>
      </c>
      <c r="M7" s="4" t="inlineStr"/>
    </row>
    <row r="8" ht="85" customHeight="1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5">
        <f>IF(A8="","",IF(COUNT(B8:H8)=7,IF(AND(MIN(B8:H8)&gt;=0,C8&gt;0,SUMPRODUCT(MOD(B8:H8,1))=0),B8/C8,""),""))</f>
        <v/>
      </c>
      <c r="J8" s="6">
        <f>IF(ISNUMBER(I8),ROUNDUP(I8*D8+E8,0),"")</f>
        <v/>
      </c>
      <c r="K8" s="6">
        <f>IF(ISNUMBER(I8),F8-G8+H8,"")</f>
        <v/>
      </c>
      <c r="L8" s="6">
        <f>IF(A8="","",IF(COUNT(B8:H8)&lt;&gt;7,"Completar datos",IF(NOT(ISNUMBER(I8)),"Revisar datos",IF(F8-G8&lt;0,"Revisar compromisos",IF(I8=0,"Revisar demanda",IF(K8&lt;=J8,"Revisar reposición","Sin señal por umbral"))))))</f>
        <v/>
      </c>
      <c r="M8" s="4" t="inlineStr"/>
    </row>
    <row r="9" ht="85" customHeight="1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5">
        <f>IF(A9="","",IF(COUNT(B9:H9)=7,IF(AND(MIN(B9:H9)&gt;=0,C9&gt;0,SUMPRODUCT(MOD(B9:H9,1))=0),B9/C9,""),""))</f>
        <v/>
      </c>
      <c r="J9" s="6">
        <f>IF(ISNUMBER(I9),ROUNDUP(I9*D9+E9,0),"")</f>
        <v/>
      </c>
      <c r="K9" s="6">
        <f>IF(ISNUMBER(I9),F9-G9+H9,"")</f>
        <v/>
      </c>
      <c r="L9" s="6">
        <f>IF(A9="","",IF(COUNT(B9:H9)&lt;&gt;7,"Completar datos",IF(NOT(ISNUMBER(I9)),"Revisar datos",IF(F9-G9&lt;0,"Revisar compromisos",IF(I9=0,"Revisar demanda",IF(K9&lt;=J9,"Revisar reposición","Sin señal por umbral"))))))</f>
        <v/>
      </c>
      <c r="M9" s="4" t="inlineStr"/>
    </row>
    <row r="10" ht="85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5">
        <f>IF(A10="","",IF(COUNT(B10:H10)=7,IF(AND(MIN(B10:H10)&gt;=0,C10&gt;0,SUMPRODUCT(MOD(B10:H10,1))=0),B10/C10,""),""))</f>
        <v/>
      </c>
      <c r="J10" s="6">
        <f>IF(ISNUMBER(I10),ROUNDUP(I10*D10+E10,0),"")</f>
        <v/>
      </c>
      <c r="K10" s="6">
        <f>IF(ISNUMBER(I10),F10-G10+H10,"")</f>
        <v/>
      </c>
      <c r="L10" s="6">
        <f>IF(A10="","",IF(COUNT(B10:H10)&lt;&gt;7,"Completar datos",IF(NOT(ISNUMBER(I10)),"Revisar datos",IF(F10-G10&lt;0,"Revisar compromisos",IF(I10=0,"Revisar demanda",IF(K10&lt;=J10,"Revisar reposición","Sin señal por umbral"))))))</f>
        <v/>
      </c>
      <c r="M10" s="4" t="inlineStr"/>
    </row>
    <row r="11" ht="85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5">
        <f>IF(A11="","",IF(COUNT(B11:H11)=7,IF(AND(MIN(B11:H11)&gt;=0,C11&gt;0,SUMPRODUCT(MOD(B11:H11,1))=0),B11/C11,""),""))</f>
        <v/>
      </c>
      <c r="J11" s="6">
        <f>IF(ISNUMBER(I11),ROUNDUP(I11*D11+E11,0),"")</f>
        <v/>
      </c>
      <c r="K11" s="6">
        <f>IF(ISNUMBER(I11),F11-G11+H11,"")</f>
        <v/>
      </c>
      <c r="L11" s="6">
        <f>IF(A11="","",IF(COUNT(B11:H11)&lt;&gt;7,"Completar datos",IF(NOT(ISNUMBER(I11)),"Revisar datos",IF(F11-G11&lt;0,"Revisar compromisos",IF(I11=0,"Revisar demanda",IF(K11&lt;=J11,"Revisar reposición","Sin señal por umbral"))))))</f>
        <v/>
      </c>
      <c r="M11" s="4" t="inlineStr"/>
    </row>
    <row r="12" ht="85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5">
        <f>IF(A12="","",IF(COUNT(B12:H12)=7,IF(AND(MIN(B12:H12)&gt;=0,C12&gt;0,SUMPRODUCT(MOD(B12:H12,1))=0),B12/C12,""),""))</f>
        <v/>
      </c>
      <c r="J12" s="6">
        <f>IF(ISNUMBER(I12),ROUNDUP(I12*D12+E12,0),"")</f>
        <v/>
      </c>
      <c r="K12" s="6">
        <f>IF(ISNUMBER(I12),F12-G12+H12,"")</f>
        <v/>
      </c>
      <c r="L12" s="6">
        <f>IF(A12="","",IF(COUNT(B12:H12)&lt;&gt;7,"Completar datos",IF(NOT(ISNUMBER(I12)),"Revisar datos",IF(F12-G12&lt;0,"Revisar compromisos",IF(I12=0,"Revisar demanda",IF(K12&lt;=J12,"Revisar reposición","Sin señal por umbral"))))))</f>
        <v/>
      </c>
      <c r="M12" s="4" t="inlineStr"/>
    </row>
    <row r="13" ht="85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5">
        <f>IF(A13="","",IF(COUNT(B13:H13)=7,IF(AND(MIN(B13:H13)&gt;=0,C13&gt;0,SUMPRODUCT(MOD(B13:H13,1))=0),B13/C13,""),""))</f>
        <v/>
      </c>
      <c r="J13" s="6">
        <f>IF(ISNUMBER(I13),ROUNDUP(I13*D13+E13,0),"")</f>
        <v/>
      </c>
      <c r="K13" s="6">
        <f>IF(ISNUMBER(I13),F13-G13+H13,"")</f>
        <v/>
      </c>
      <c r="L13" s="6">
        <f>IF(A13="","",IF(COUNT(B13:H13)&lt;&gt;7,"Completar datos",IF(NOT(ISNUMBER(I13)),"Revisar datos",IF(F13-G13&lt;0,"Revisar compromisos",IF(I13=0,"Revisar demanda",IF(K13&lt;=J13,"Revisar reposición","Sin señal por umbral"))))))</f>
        <v/>
      </c>
      <c r="M13" s="4" t="inlineStr"/>
    </row>
    <row r="14" ht="85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5">
        <f>IF(A14="","",IF(COUNT(B14:H14)=7,IF(AND(MIN(B14:H14)&gt;=0,C14&gt;0,SUMPRODUCT(MOD(B14:H14,1))=0),B14/C14,""),""))</f>
        <v/>
      </c>
      <c r="J14" s="6">
        <f>IF(ISNUMBER(I14),ROUNDUP(I14*D14+E14,0),"")</f>
        <v/>
      </c>
      <c r="K14" s="6">
        <f>IF(ISNUMBER(I14),F14-G14+H14,"")</f>
        <v/>
      </c>
      <c r="L14" s="6">
        <f>IF(A14="","",IF(COUNT(B14:H14)&lt;&gt;7,"Completar datos",IF(NOT(ISNUMBER(I14)),"Revisar datos",IF(F14-G14&lt;0,"Revisar compromisos",IF(I14=0,"Revisar demanda",IF(K14&lt;=J14,"Revisar reposición","Sin señal por umbral"))))))</f>
        <v/>
      </c>
      <c r="M14" s="4" t="inlineStr"/>
    </row>
    <row r="15" ht="85" customHeight="1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5">
        <f>IF(A15="","",IF(COUNT(B15:H15)=7,IF(AND(MIN(B15:H15)&gt;=0,C15&gt;0,SUMPRODUCT(MOD(B15:H15,1))=0),B15/C15,""),""))</f>
        <v/>
      </c>
      <c r="J15" s="6">
        <f>IF(ISNUMBER(I15),ROUNDUP(I15*D15+E15,0),"")</f>
        <v/>
      </c>
      <c r="K15" s="6">
        <f>IF(ISNUMBER(I15),F15-G15+H15,"")</f>
        <v/>
      </c>
      <c r="L15" s="6">
        <f>IF(A15="","",IF(COUNT(B15:H15)&lt;&gt;7,"Completar datos",IF(NOT(ISNUMBER(I15)),"Revisar datos",IF(F15-G15&lt;0,"Revisar compromisos",IF(I15=0,"Revisar demanda",IF(K15&lt;=J15,"Revisar reposición","Sin señal por umbral"))))))</f>
        <v/>
      </c>
      <c r="M15" s="4" t="inlineStr"/>
    </row>
    <row r="16" ht="85" customHeight="1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5">
        <f>IF(A16="","",IF(COUNT(B16:H16)=7,IF(AND(MIN(B16:H16)&gt;=0,C16&gt;0,SUMPRODUCT(MOD(B16:H16,1))=0),B16/C16,""),""))</f>
        <v/>
      </c>
      <c r="J16" s="6">
        <f>IF(ISNUMBER(I16),ROUNDUP(I16*D16+E16,0),"")</f>
        <v/>
      </c>
      <c r="K16" s="6">
        <f>IF(ISNUMBER(I16),F16-G16+H16,"")</f>
        <v/>
      </c>
      <c r="L16" s="6">
        <f>IF(A16="","",IF(COUNT(B16:H16)&lt;&gt;7,"Completar datos",IF(NOT(ISNUMBER(I16)),"Revisar datos",IF(F16-G16&lt;0,"Revisar compromisos",IF(I16=0,"Revisar demanda",IF(K16&lt;=J16,"Revisar reposición","Sin señal por umbral"))))))</f>
        <v/>
      </c>
      <c r="M16" s="4" t="inlineStr"/>
    </row>
    <row r="17" ht="85" customHeight="1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5">
        <f>IF(A17="","",IF(COUNT(B17:H17)=7,IF(AND(MIN(B17:H17)&gt;=0,C17&gt;0,SUMPRODUCT(MOD(B17:H17,1))=0),B17/C17,""),""))</f>
        <v/>
      </c>
      <c r="J17" s="6">
        <f>IF(ISNUMBER(I17),ROUNDUP(I17*D17+E17,0),"")</f>
        <v/>
      </c>
      <c r="K17" s="6">
        <f>IF(ISNUMBER(I17),F17-G17+H17,"")</f>
        <v/>
      </c>
      <c r="L17" s="6">
        <f>IF(A17="","",IF(COUNT(B17:H17)&lt;&gt;7,"Completar datos",IF(NOT(ISNUMBER(I17)),"Revisar datos",IF(F17-G17&lt;0,"Revisar compromisos",IF(I17=0,"Revisar demanda",IF(K17&lt;=J17,"Revisar reposición","Sin señal por umbral"))))))</f>
        <v/>
      </c>
      <c r="M17" s="4" t="inlineStr"/>
    </row>
    <row r="18" ht="85" customHeight="1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5">
        <f>IF(A18="","",IF(COUNT(B18:H18)=7,IF(AND(MIN(B18:H18)&gt;=0,C18&gt;0,SUMPRODUCT(MOD(B18:H18,1))=0),B18/C18,""),""))</f>
        <v/>
      </c>
      <c r="J18" s="6">
        <f>IF(ISNUMBER(I18),ROUNDUP(I18*D18+E18,0),"")</f>
        <v/>
      </c>
      <c r="K18" s="6">
        <f>IF(ISNUMBER(I18),F18-G18+H18,"")</f>
        <v/>
      </c>
      <c r="L18" s="6">
        <f>IF(A18="","",IF(COUNT(B18:H18)&lt;&gt;7,"Completar datos",IF(NOT(ISNUMBER(I18)),"Revisar datos",IF(F18-G18&lt;0,"Revisar compromisos",IF(I18=0,"Revisar demanda",IF(K18&lt;=J18,"Revisar reposición","Sin señal por umbral"))))))</f>
        <v/>
      </c>
      <c r="M18" s="4" t="inlineStr"/>
    </row>
    <row r="19" ht="85" customHeight="1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5">
        <f>IF(A19="","",IF(COUNT(B19:H19)=7,IF(AND(MIN(B19:H19)&gt;=0,C19&gt;0,SUMPRODUCT(MOD(B19:H19,1))=0),B19/C19,""),""))</f>
        <v/>
      </c>
      <c r="J19" s="6">
        <f>IF(ISNUMBER(I19),ROUNDUP(I19*D19+E19,0),"")</f>
        <v/>
      </c>
      <c r="K19" s="6">
        <f>IF(ISNUMBER(I19),F19-G19+H19,"")</f>
        <v/>
      </c>
      <c r="L19" s="6">
        <f>IF(A19="","",IF(COUNT(B19:H19)&lt;&gt;7,"Completar datos",IF(NOT(ISNUMBER(I19)),"Revisar datos",IF(F19-G19&lt;0,"Revisar compromisos",IF(I19=0,"Revisar demanda",IF(K19&lt;=J19,"Revisar reposición","Sin señal por umbral"))))))</f>
        <v/>
      </c>
      <c r="M19" s="4" t="inlineStr"/>
    </row>
    <row r="20" ht="85" customHeight="1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5">
        <f>IF(A20="","",IF(COUNT(B20:H20)=7,IF(AND(MIN(B20:H20)&gt;=0,C20&gt;0,SUMPRODUCT(MOD(B20:H20,1))=0),B20/C20,""),""))</f>
        <v/>
      </c>
      <c r="J20" s="6">
        <f>IF(ISNUMBER(I20),ROUNDUP(I20*D20+E20,0),"")</f>
        <v/>
      </c>
      <c r="K20" s="6">
        <f>IF(ISNUMBER(I20),F20-G20+H20,"")</f>
        <v/>
      </c>
      <c r="L20" s="6">
        <f>IF(A20="","",IF(COUNT(B20:H20)&lt;&gt;7,"Completar datos",IF(NOT(ISNUMBER(I20)),"Revisar datos",IF(F20-G20&lt;0,"Revisar compromisos",IF(I20=0,"Revisar demanda",IF(K20&lt;=J20,"Revisar reposición","Sin señal por umbral"))))))</f>
        <v/>
      </c>
      <c r="M20" s="4" t="inlineStr"/>
    </row>
    <row r="21" ht="85" customHeight="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5">
        <f>IF(A21="","",IF(COUNT(B21:H21)=7,IF(AND(MIN(B21:H21)&gt;=0,C21&gt;0,SUMPRODUCT(MOD(B21:H21,1))=0),B21/C21,""),""))</f>
        <v/>
      </c>
      <c r="J21" s="6">
        <f>IF(ISNUMBER(I21),ROUNDUP(I21*D21+E21,0),"")</f>
        <v/>
      </c>
      <c r="K21" s="6">
        <f>IF(ISNUMBER(I21),F21-G21+H21,"")</f>
        <v/>
      </c>
      <c r="L21" s="6">
        <f>IF(A21="","",IF(COUNT(B21:H21)&lt;&gt;7,"Completar datos",IF(NOT(ISNUMBER(I21)),"Revisar datos",IF(F21-G21&lt;0,"Revisar compromisos",IF(I21=0,"Revisar demanda",IF(K21&lt;=J21,"Revisar reposición","Sin señal por umbral"))))))</f>
        <v/>
      </c>
      <c r="M21" s="4" t="inlineStr"/>
    </row>
    <row r="22" ht="85" customHeight="1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5">
        <f>IF(A22="","",IF(COUNT(B22:H22)=7,IF(AND(MIN(B22:H22)&gt;=0,C22&gt;0,SUMPRODUCT(MOD(B22:H22,1))=0),B22/C22,""),""))</f>
        <v/>
      </c>
      <c r="J22" s="6">
        <f>IF(ISNUMBER(I22),ROUNDUP(I22*D22+E22,0),"")</f>
        <v/>
      </c>
      <c r="K22" s="6">
        <f>IF(ISNUMBER(I22),F22-G22+H22,"")</f>
        <v/>
      </c>
      <c r="L22" s="6">
        <f>IF(A22="","",IF(COUNT(B22:H22)&lt;&gt;7,"Completar datos",IF(NOT(ISNUMBER(I22)),"Revisar datos",IF(F22-G22&lt;0,"Revisar compromisos",IF(I22=0,"Revisar demanda",IF(K22&lt;=J22,"Revisar reposición","Sin señal por umbral"))))))</f>
        <v/>
      </c>
      <c r="M22" s="4" t="inlineStr"/>
    </row>
    <row r="23" ht="85" customHeight="1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5">
        <f>IF(A23="","",IF(COUNT(B23:H23)=7,IF(AND(MIN(B23:H23)&gt;=0,C23&gt;0,SUMPRODUCT(MOD(B23:H23,1))=0),B23/C23,""),""))</f>
        <v/>
      </c>
      <c r="J23" s="6">
        <f>IF(ISNUMBER(I23),ROUNDUP(I23*D23+E23,0),"")</f>
        <v/>
      </c>
      <c r="K23" s="6">
        <f>IF(ISNUMBER(I23),F23-G23+H23,"")</f>
        <v/>
      </c>
      <c r="L23" s="6">
        <f>IF(A23="","",IF(COUNT(B23:H23)&lt;&gt;7,"Completar datos",IF(NOT(ISNUMBER(I23)),"Revisar datos",IF(F23-G23&lt;0,"Revisar compromisos",IF(I23=0,"Revisar demanda",IF(K23&lt;=J23,"Revisar reposición","Sin señal por umbral"))))))</f>
        <v/>
      </c>
      <c r="M23" s="4" t="inlineStr"/>
    </row>
    <row r="24" ht="85" customHeight="1">
      <c r="A24" s="4" t="inlineStr"/>
      <c r="B24" s="4" t="inlineStr"/>
      <c r="C24" s="4" t="inlineStr"/>
      <c r="D24" s="4" t="inlineStr"/>
      <c r="E24" s="4" t="inlineStr"/>
      <c r="F24" s="4" t="inlineStr"/>
      <c r="G24" s="4" t="inlineStr"/>
      <c r="H24" s="4" t="inlineStr"/>
      <c r="I24" s="5">
        <f>IF(A24="","",IF(COUNT(B24:H24)=7,IF(AND(MIN(B24:H24)&gt;=0,C24&gt;0,SUMPRODUCT(MOD(B24:H24,1))=0),B24/C24,""),""))</f>
        <v/>
      </c>
      <c r="J24" s="6">
        <f>IF(ISNUMBER(I24),ROUNDUP(I24*D24+E24,0),"")</f>
        <v/>
      </c>
      <c r="K24" s="6">
        <f>IF(ISNUMBER(I24),F24-G24+H24,"")</f>
        <v/>
      </c>
      <c r="L24" s="6">
        <f>IF(A24="","",IF(COUNT(B24:H24)&lt;&gt;7,"Completar datos",IF(NOT(ISNUMBER(I24)),"Revisar datos",IF(F24-G24&lt;0,"Revisar compromisos",IF(I24=0,"Revisar demanda",IF(K24&lt;=J24,"Revisar reposición","Sin señal por umbral"))))))</f>
        <v/>
      </c>
      <c r="M24" s="4" t="inlineStr"/>
    </row>
    <row r="25" ht="85" customHeight="1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5">
        <f>IF(A25="","",IF(COUNT(B25:H25)=7,IF(AND(MIN(B25:H25)&gt;=0,C25&gt;0,SUMPRODUCT(MOD(B25:H25,1))=0),B25/C25,""),""))</f>
        <v/>
      </c>
      <c r="J25" s="6">
        <f>IF(ISNUMBER(I25),ROUNDUP(I25*D25+E25,0),"")</f>
        <v/>
      </c>
      <c r="K25" s="6">
        <f>IF(ISNUMBER(I25),F25-G25+H25,"")</f>
        <v/>
      </c>
      <c r="L25" s="6">
        <f>IF(A25="","",IF(COUNT(B25:H25)&lt;&gt;7,"Completar datos",IF(NOT(ISNUMBER(I25)),"Revisar datos",IF(F25-G25&lt;0,"Revisar compromisos",IF(I25=0,"Revisar demanda",IF(K25&lt;=J25,"Revisar reposición","Sin señal por umbral"))))))</f>
        <v/>
      </c>
      <c r="M25" s="4" t="inlineStr"/>
    </row>
    <row r="26" ht="85" customHeight="1">
      <c r="A26" s="4" t="inlineStr"/>
      <c r="B26" s="4" t="inlineStr"/>
      <c r="C26" s="4" t="inlineStr"/>
      <c r="D26" s="4" t="inlineStr"/>
      <c r="E26" s="4" t="inlineStr"/>
      <c r="F26" s="4" t="inlineStr"/>
      <c r="G26" s="4" t="inlineStr"/>
      <c r="H26" s="4" t="inlineStr"/>
      <c r="I26" s="5">
        <f>IF(A26="","",IF(COUNT(B26:H26)=7,IF(AND(MIN(B26:H26)&gt;=0,C26&gt;0,SUMPRODUCT(MOD(B26:H26,1))=0),B26/C26,""),""))</f>
        <v/>
      </c>
      <c r="J26" s="6">
        <f>IF(ISNUMBER(I26),ROUNDUP(I26*D26+E26,0),"")</f>
        <v/>
      </c>
      <c r="K26" s="6">
        <f>IF(ISNUMBER(I26),F26-G26+H26,"")</f>
        <v/>
      </c>
      <c r="L26" s="6">
        <f>IF(A26="","",IF(COUNT(B26:H26)&lt;&gt;7,"Completar datos",IF(NOT(ISNUMBER(I26)),"Revisar datos",IF(F26-G26&lt;0,"Revisar compromisos",IF(I26=0,"Revisar demanda",IF(K26&lt;=J26,"Revisar reposición","Sin señal por umbral"))))))</f>
        <v/>
      </c>
      <c r="M26" s="4" t="inlineStr"/>
    </row>
    <row r="27" ht="85" customHeight="1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5">
        <f>IF(A27="","",IF(COUNT(B27:H27)=7,IF(AND(MIN(B27:H27)&gt;=0,C27&gt;0,SUMPRODUCT(MOD(B27:H27,1))=0),B27/C27,""),""))</f>
        <v/>
      </c>
      <c r="J27" s="6">
        <f>IF(ISNUMBER(I27),ROUNDUP(I27*D27+E27,0),"")</f>
        <v/>
      </c>
      <c r="K27" s="6">
        <f>IF(ISNUMBER(I27),F27-G27+H27,"")</f>
        <v/>
      </c>
      <c r="L27" s="6">
        <f>IF(A27="","",IF(COUNT(B27:H27)&lt;&gt;7,"Completar datos",IF(NOT(ISNUMBER(I27)),"Revisar datos",IF(F27-G27&lt;0,"Revisar compromisos",IF(I27=0,"Revisar demanda",IF(K27&lt;=J27,"Revisar reposición","Sin señal por umbral"))))))</f>
        <v/>
      </c>
      <c r="M27" s="4" t="inlineStr"/>
    </row>
    <row r="28" ht="85" customHeight="1">
      <c r="A28" s="4" t="inlineStr"/>
      <c r="B28" s="4" t="inlineStr"/>
      <c r="C28" s="4" t="inlineStr"/>
      <c r="D28" s="4" t="inlineStr"/>
      <c r="E28" s="4" t="inlineStr"/>
      <c r="F28" s="4" t="inlineStr"/>
      <c r="G28" s="4" t="inlineStr"/>
      <c r="H28" s="4" t="inlineStr"/>
      <c r="I28" s="5">
        <f>IF(A28="","",IF(COUNT(B28:H28)=7,IF(AND(MIN(B28:H28)&gt;=0,C28&gt;0,SUMPRODUCT(MOD(B28:H28,1))=0),B28/C28,""),""))</f>
        <v/>
      </c>
      <c r="J28" s="6">
        <f>IF(ISNUMBER(I28),ROUNDUP(I28*D28+E28,0),"")</f>
        <v/>
      </c>
      <c r="K28" s="6">
        <f>IF(ISNUMBER(I28),F28-G28+H28,"")</f>
        <v/>
      </c>
      <c r="L28" s="6">
        <f>IF(A28="","",IF(COUNT(B28:H28)&lt;&gt;7,"Completar datos",IF(NOT(ISNUMBER(I28)),"Revisar datos",IF(F28-G28&lt;0,"Revisar compromisos",IF(I28=0,"Revisar demanda",IF(K28&lt;=J28,"Revisar reposición","Sin señal por umbral"))))))</f>
        <v/>
      </c>
      <c r="M28" s="4" t="inlineStr"/>
    </row>
    <row r="29" ht="85" customHeight="1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/>
      <c r="I29" s="5">
        <f>IF(A29="","",IF(COUNT(B29:H29)=7,IF(AND(MIN(B29:H29)&gt;=0,C29&gt;0,SUMPRODUCT(MOD(B29:H29,1))=0),B29/C29,""),""))</f>
        <v/>
      </c>
      <c r="J29" s="6">
        <f>IF(ISNUMBER(I29),ROUNDUP(I29*D29+E29,0),"")</f>
        <v/>
      </c>
      <c r="K29" s="6">
        <f>IF(ISNUMBER(I29),F29-G29+H29,"")</f>
        <v/>
      </c>
      <c r="L29" s="6">
        <f>IF(A29="","",IF(COUNT(B29:H29)&lt;&gt;7,"Completar datos",IF(NOT(ISNUMBER(I29)),"Revisar datos",IF(F29-G29&lt;0,"Revisar compromisos",IF(I29=0,"Revisar demanda",IF(K29&lt;=J29,"Revisar reposición","Sin señal por umbral"))))))</f>
        <v/>
      </c>
      <c r="M29" s="4" t="inlineStr"/>
    </row>
    <row r="30" ht="85" customHeight="1">
      <c r="A30" s="4" t="inlineStr"/>
      <c r="B30" s="4" t="inlineStr"/>
      <c r="C30" s="4" t="inlineStr"/>
      <c r="D30" s="4" t="inlineStr"/>
      <c r="E30" s="4" t="inlineStr"/>
      <c r="F30" s="4" t="inlineStr"/>
      <c r="G30" s="4" t="inlineStr"/>
      <c r="H30" s="4" t="inlineStr"/>
      <c r="I30" s="5">
        <f>IF(A30="","",IF(COUNT(B30:H30)=7,IF(AND(MIN(B30:H30)&gt;=0,C30&gt;0,SUMPRODUCT(MOD(B30:H30,1))=0),B30/C30,""),""))</f>
        <v/>
      </c>
      <c r="J30" s="6">
        <f>IF(ISNUMBER(I30),ROUNDUP(I30*D30+E30,0),"")</f>
        <v/>
      </c>
      <c r="K30" s="6">
        <f>IF(ISNUMBER(I30),F30-G30+H30,"")</f>
        <v/>
      </c>
      <c r="L30" s="6">
        <f>IF(A30="","",IF(COUNT(B30:H30)&lt;&gt;7,"Completar datos",IF(NOT(ISNUMBER(I30)),"Revisar datos",IF(F30-G30&lt;0,"Revisar compromisos",IF(I30=0,"Revisar demanda",IF(K30&lt;=J30,"Revisar reposición","Sin señal por umbral"))))))</f>
        <v/>
      </c>
      <c r="M30" s="4" t="inlineStr"/>
    </row>
    <row r="31" ht="85" customHeight="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  <c r="H31" s="4" t="inlineStr"/>
      <c r="I31" s="5">
        <f>IF(A31="","",IF(COUNT(B31:H31)=7,IF(AND(MIN(B31:H31)&gt;=0,C31&gt;0,SUMPRODUCT(MOD(B31:H31,1))=0),B31/C31,""),""))</f>
        <v/>
      </c>
      <c r="J31" s="6">
        <f>IF(ISNUMBER(I31),ROUNDUP(I31*D31+E31,0),"")</f>
        <v/>
      </c>
      <c r="K31" s="6">
        <f>IF(ISNUMBER(I31),F31-G31+H31,"")</f>
        <v/>
      </c>
      <c r="L31" s="6">
        <f>IF(A31="","",IF(COUNT(B31:H31)&lt;&gt;7,"Completar datos",IF(NOT(ISNUMBER(I31)),"Revisar datos",IF(F31-G31&lt;0,"Revisar compromisos",IF(I31=0,"Revisar demanda",IF(K31&lt;=J31,"Revisar reposición","Sin señal por umbral"))))))</f>
        <v/>
      </c>
      <c r="M31" s="4" t="inlineStr"/>
    </row>
  </sheetData>
  <autoFilter ref="A1:M31"/>
  <dataValidations count="2">
    <dataValidation sqref="B2:B31 D2:D31 E2:E31 F2:F31 G2:G31 H2:H31" showDropDown="0" showInputMessage="0" showErrorMessage="1" allowBlank="1" error="Cantidad entera de cero o más." type="whole" operator="greaterThanOrEqual">
      <formula1>0</formula1>
    </dataValidation>
    <dataValidation sqref="C2:C31" showDropDown="0" showInputMessage="0" showErrorMessage="1" allowBlank="1" type="whole" operator="greaterThanOrEqual">
      <formula1>1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3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4" customWidth="1" min="3" max="3"/>
    <col width="24" customWidth="1" min="4" max="4"/>
    <col width="22" customWidth="1" min="5" max="5"/>
    <col width="24" customWidth="1" min="6" max="6"/>
    <col width="28" customWidth="1" min="7" max="7"/>
    <col width="28" customWidth="1" min="8" max="8"/>
    <col width="22" customWidth="1" min="9" max="9"/>
    <col width="22" customWidth="1" min="10" max="10"/>
    <col width="25" customWidth="1" min="11" max="11"/>
    <col width="34" customWidth="1" min="12" max="12"/>
    <col width="65" customWidth="1" min="13" max="13"/>
  </cols>
  <sheetData>
    <row r="1" ht="40" customHeight="1">
      <c r="A1" s="1" t="inlineStr">
        <is>
          <t>Referencia</t>
        </is>
      </c>
      <c r="B1" s="1" t="inlineStr">
        <is>
          <t>Unidades vendidas</t>
        </is>
      </c>
      <c r="C1" s="1" t="inlineStr">
        <is>
          <t>Días observados (calendario)</t>
        </is>
      </c>
      <c r="D1" s="1" t="inlineStr">
        <is>
          <t>Plazo (días calendario)</t>
        </is>
      </c>
      <c r="E1" s="1" t="inlineStr">
        <is>
          <t>Seguridad (unidades)</t>
        </is>
      </c>
      <c r="F1" s="1" t="inlineStr">
        <is>
          <t>Existencias físicas aptas</t>
        </is>
      </c>
      <c r="G1" s="1" t="inlineStr">
        <is>
          <t>Compromisos incluidos en existencias</t>
        </is>
      </c>
      <c r="H1" s="1" t="inlineStr">
        <is>
          <t>Compra abierta confirmada</t>
        </is>
      </c>
      <c r="I1" s="1" t="inlineStr">
        <is>
          <t>Consumo diario</t>
        </is>
      </c>
      <c r="J1" s="1" t="inlineStr">
        <is>
          <t>Punto de pedido</t>
        </is>
      </c>
      <c r="K1" s="1" t="inlineStr">
        <is>
          <t>Posición del ejercicio</t>
        </is>
      </c>
      <c r="L1" s="1" t="inlineStr">
        <is>
          <t>Señal de revisión</t>
        </is>
      </c>
      <c r="M1" s="1" t="inlineStr">
        <is>
          <t>Fuente / fecha / próxima acción</t>
        </is>
      </c>
    </row>
    <row r="2" ht="85" customHeight="1">
      <c r="A2" s="4" t="inlineStr">
        <is>
          <t>CAM-M</t>
        </is>
      </c>
      <c r="B2" s="4" t="n">
        <v>60</v>
      </c>
      <c r="C2" s="4" t="n">
        <v>30</v>
      </c>
      <c r="D2" s="4" t="n">
        <v>5</v>
      </c>
      <c r="E2" s="4" t="n">
        <v>4</v>
      </c>
      <c r="F2" s="4" t="n">
        <v>12</v>
      </c>
      <c r="G2" s="4" t="n">
        <v>2</v>
      </c>
      <c r="H2" s="4" t="n">
        <v>0</v>
      </c>
      <c r="I2" s="5">
        <f>IF(A2="","",IF(COUNT(B2:H2)=7,IF(AND(MIN(B2:H2)&gt;=0,C2&gt;0,SUMPRODUCT(MOD(B2:H2,1))=0),B2/C2,""),""))</f>
        <v/>
      </c>
      <c r="J2" s="6">
        <f>IF(ISNUMBER(I2),ROUNDUP(I2*D2+E2,0),"")</f>
        <v/>
      </c>
      <c r="K2" s="6">
        <f>IF(ISNUMBER(I2),F2-G2+H2,"")</f>
        <v/>
      </c>
      <c r="L2" s="6">
        <f>IF(A2="","",IF(COUNT(B2:H2)&lt;&gt;7,"Completar datos",IF(NOT(ISNUMBER(I2)),"Revisar datos",IF(F2-G2&lt;0,"Revisar compromisos",IF(I2=0,"Revisar demanda",IF(K2&lt;=J2,"Revisar reposición","Sin señal por umbral"))))))</f>
        <v/>
      </c>
      <c r="M2" s="4" t="inlineStr">
        <is>
          <t>Ejemplo ficticio</t>
        </is>
      </c>
    </row>
    <row r="3" ht="85" customHeight="1">
      <c r="A3" s="4" t="inlineStr">
        <is>
          <t>CUA-A5</t>
        </is>
      </c>
      <c r="B3" s="4" t="n">
        <v>45</v>
      </c>
      <c r="C3" s="4" t="n">
        <v>30</v>
      </c>
      <c r="D3" s="4" t="n">
        <v>4</v>
      </c>
      <c r="E3" s="4" t="n">
        <v>3</v>
      </c>
      <c r="F3" s="4" t="n">
        <v>8</v>
      </c>
      <c r="G3" s="4" t="n">
        <v>1</v>
      </c>
      <c r="H3" s="4" t="n">
        <v>12</v>
      </c>
      <c r="I3" s="5">
        <f>IF(A3="","",IF(COUNT(B3:H3)=7,IF(AND(MIN(B3:H3)&gt;=0,C3&gt;0,SUMPRODUCT(MOD(B3:H3,1))=0),B3/C3,""),""))</f>
        <v/>
      </c>
      <c r="J3" s="6">
        <f>IF(ISNUMBER(I3),ROUNDUP(I3*D3+E3,0),"")</f>
        <v/>
      </c>
      <c r="K3" s="6">
        <f>IF(ISNUMBER(I3),F3-G3+H3,"")</f>
        <v/>
      </c>
      <c r="L3" s="6">
        <f>IF(A3="","",IF(COUNT(B3:H3)&lt;&gt;7,"Completar datos",IF(NOT(ISNUMBER(I3)),"Revisar datos",IF(F3-G3&lt;0,"Revisar compromisos",IF(I3=0,"Revisar demanda",IF(K3&lt;=J3,"Revisar reposición","Sin señal por umbral"))))))</f>
        <v/>
      </c>
      <c r="M3" s="4" t="inlineStr">
        <is>
          <t>Ejemplo ficticio</t>
        </is>
      </c>
    </row>
    <row r="4" ht="85" customHeight="1">
      <c r="A4" s="4" t="inlineStr">
        <is>
          <t>BOL-NE</t>
        </is>
      </c>
      <c r="B4" s="4" t="n">
        <v>10</v>
      </c>
      <c r="C4" s="4" t="n">
        <v>30</v>
      </c>
      <c r="D4" s="4" t="n">
        <v>7</v>
      </c>
      <c r="E4" s="4" t="n">
        <v>2</v>
      </c>
      <c r="F4" s="4" t="n">
        <v>5</v>
      </c>
      <c r="G4" s="4" t="n">
        <v>0</v>
      </c>
      <c r="H4" s="4" t="n">
        <v>0</v>
      </c>
      <c r="I4" s="5">
        <f>IF(A4="","",IF(COUNT(B4:H4)=7,IF(AND(MIN(B4:H4)&gt;=0,C4&gt;0,SUMPRODUCT(MOD(B4:H4,1))=0),B4/C4,""),""))</f>
        <v/>
      </c>
      <c r="J4" s="6">
        <f>IF(ISNUMBER(I4),ROUNDUP(I4*D4+E4,0),"")</f>
        <v/>
      </c>
      <c r="K4" s="6">
        <f>IF(ISNUMBER(I4),F4-G4+H4,"")</f>
        <v/>
      </c>
      <c r="L4" s="6">
        <f>IF(A4="","",IF(COUNT(B4:H4)&lt;&gt;7,"Completar datos",IF(NOT(ISNUMBER(I4)),"Revisar datos",IF(F4-G4&lt;0,"Revisar compromisos",IF(I4=0,"Revisar demanda",IF(K4&lt;=J4,"Revisar reposición","Sin señal por umbral"))))))</f>
        <v/>
      </c>
      <c r="M4" s="4" t="inlineStr">
        <is>
          <t>Ejemplo ficticio</t>
        </is>
      </c>
    </row>
    <row r="5" ht="85" customHeight="1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5">
        <f>IF(A5="","",IF(COUNT(B5:H5)=7,IF(AND(MIN(B5:H5)&gt;=0,C5&gt;0,SUMPRODUCT(MOD(B5:H5,1))=0),B5/C5,""),""))</f>
        <v/>
      </c>
      <c r="J5" s="6">
        <f>IF(ISNUMBER(I5),ROUNDUP(I5*D5+E5,0),"")</f>
        <v/>
      </c>
      <c r="K5" s="6">
        <f>IF(ISNUMBER(I5),F5-G5+H5,"")</f>
        <v/>
      </c>
      <c r="L5" s="6">
        <f>IF(A5="","",IF(COUNT(B5:H5)&lt;&gt;7,"Completar datos",IF(NOT(ISNUMBER(I5)),"Revisar datos",IF(F5-G5&lt;0,"Revisar compromisos",IF(I5=0,"Revisar demanda",IF(K5&lt;=J5,"Revisar reposición","Sin señal por umbral"))))))</f>
        <v/>
      </c>
      <c r="M5" s="4" t="inlineStr"/>
    </row>
    <row r="6" ht="85" customHeight="1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5">
        <f>IF(A6="","",IF(COUNT(B6:H6)=7,IF(AND(MIN(B6:H6)&gt;=0,C6&gt;0,SUMPRODUCT(MOD(B6:H6,1))=0),B6/C6,""),""))</f>
        <v/>
      </c>
      <c r="J6" s="6">
        <f>IF(ISNUMBER(I6),ROUNDUP(I6*D6+E6,0),"")</f>
        <v/>
      </c>
      <c r="K6" s="6">
        <f>IF(ISNUMBER(I6),F6-G6+H6,"")</f>
        <v/>
      </c>
      <c r="L6" s="6">
        <f>IF(A6="","",IF(COUNT(B6:H6)&lt;&gt;7,"Completar datos",IF(NOT(ISNUMBER(I6)),"Revisar datos",IF(F6-G6&lt;0,"Revisar compromisos",IF(I6=0,"Revisar demanda",IF(K6&lt;=J6,"Revisar reposición","Sin señal por umbral"))))))</f>
        <v/>
      </c>
      <c r="M6" s="4" t="inlineStr"/>
    </row>
    <row r="7" ht="85" customHeight="1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5">
        <f>IF(A7="","",IF(COUNT(B7:H7)=7,IF(AND(MIN(B7:H7)&gt;=0,C7&gt;0,SUMPRODUCT(MOD(B7:H7,1))=0),B7/C7,""),""))</f>
        <v/>
      </c>
      <c r="J7" s="6">
        <f>IF(ISNUMBER(I7),ROUNDUP(I7*D7+E7,0),"")</f>
        <v/>
      </c>
      <c r="K7" s="6">
        <f>IF(ISNUMBER(I7),F7-G7+H7,"")</f>
        <v/>
      </c>
      <c r="L7" s="6">
        <f>IF(A7="","",IF(COUNT(B7:H7)&lt;&gt;7,"Completar datos",IF(NOT(ISNUMBER(I7)),"Revisar datos",IF(F7-G7&lt;0,"Revisar compromisos",IF(I7=0,"Revisar demanda",IF(K7&lt;=J7,"Revisar reposición","Sin señal por umbral"))))))</f>
        <v/>
      </c>
      <c r="M7" s="4" t="inlineStr"/>
    </row>
    <row r="8" ht="85" customHeight="1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5">
        <f>IF(A8="","",IF(COUNT(B8:H8)=7,IF(AND(MIN(B8:H8)&gt;=0,C8&gt;0,SUMPRODUCT(MOD(B8:H8,1))=0),B8/C8,""),""))</f>
        <v/>
      </c>
      <c r="J8" s="6">
        <f>IF(ISNUMBER(I8),ROUNDUP(I8*D8+E8,0),"")</f>
        <v/>
      </c>
      <c r="K8" s="6">
        <f>IF(ISNUMBER(I8),F8-G8+H8,"")</f>
        <v/>
      </c>
      <c r="L8" s="6">
        <f>IF(A8="","",IF(COUNT(B8:H8)&lt;&gt;7,"Completar datos",IF(NOT(ISNUMBER(I8)),"Revisar datos",IF(F8-G8&lt;0,"Revisar compromisos",IF(I8=0,"Revisar demanda",IF(K8&lt;=J8,"Revisar reposición","Sin señal por umbral"))))))</f>
        <v/>
      </c>
      <c r="M8" s="4" t="inlineStr"/>
    </row>
    <row r="9" ht="85" customHeight="1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5">
        <f>IF(A9="","",IF(COUNT(B9:H9)=7,IF(AND(MIN(B9:H9)&gt;=0,C9&gt;0,SUMPRODUCT(MOD(B9:H9,1))=0),B9/C9,""),""))</f>
        <v/>
      </c>
      <c r="J9" s="6">
        <f>IF(ISNUMBER(I9),ROUNDUP(I9*D9+E9,0),"")</f>
        <v/>
      </c>
      <c r="K9" s="6">
        <f>IF(ISNUMBER(I9),F9-G9+H9,"")</f>
        <v/>
      </c>
      <c r="L9" s="6">
        <f>IF(A9="","",IF(COUNT(B9:H9)&lt;&gt;7,"Completar datos",IF(NOT(ISNUMBER(I9)),"Revisar datos",IF(F9-G9&lt;0,"Revisar compromisos",IF(I9=0,"Revisar demanda",IF(K9&lt;=J9,"Revisar reposición","Sin señal por umbral"))))))</f>
        <v/>
      </c>
      <c r="M9" s="4" t="inlineStr"/>
    </row>
    <row r="10" ht="85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5">
        <f>IF(A10="","",IF(COUNT(B10:H10)=7,IF(AND(MIN(B10:H10)&gt;=0,C10&gt;0,SUMPRODUCT(MOD(B10:H10,1))=0),B10/C10,""),""))</f>
        <v/>
      </c>
      <c r="J10" s="6">
        <f>IF(ISNUMBER(I10),ROUNDUP(I10*D10+E10,0),"")</f>
        <v/>
      </c>
      <c r="K10" s="6">
        <f>IF(ISNUMBER(I10),F10-G10+H10,"")</f>
        <v/>
      </c>
      <c r="L10" s="6">
        <f>IF(A10="","",IF(COUNT(B10:H10)&lt;&gt;7,"Completar datos",IF(NOT(ISNUMBER(I10)),"Revisar datos",IF(F10-G10&lt;0,"Revisar compromisos",IF(I10=0,"Revisar demanda",IF(K10&lt;=J10,"Revisar reposición","Sin señal por umbral"))))))</f>
        <v/>
      </c>
      <c r="M10" s="4" t="inlineStr"/>
    </row>
    <row r="11" ht="85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5">
        <f>IF(A11="","",IF(COUNT(B11:H11)=7,IF(AND(MIN(B11:H11)&gt;=0,C11&gt;0,SUMPRODUCT(MOD(B11:H11,1))=0),B11/C11,""),""))</f>
        <v/>
      </c>
      <c r="J11" s="6">
        <f>IF(ISNUMBER(I11),ROUNDUP(I11*D11+E11,0),"")</f>
        <v/>
      </c>
      <c r="K11" s="6">
        <f>IF(ISNUMBER(I11),F11-G11+H11,"")</f>
        <v/>
      </c>
      <c r="L11" s="6">
        <f>IF(A11="","",IF(COUNT(B11:H11)&lt;&gt;7,"Completar datos",IF(NOT(ISNUMBER(I11)),"Revisar datos",IF(F11-G11&lt;0,"Revisar compromisos",IF(I11=0,"Revisar demanda",IF(K11&lt;=J11,"Revisar reposición","Sin señal por umbral"))))))</f>
        <v/>
      </c>
      <c r="M11" s="4" t="inlineStr"/>
    </row>
    <row r="12" ht="85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5">
        <f>IF(A12="","",IF(COUNT(B12:H12)=7,IF(AND(MIN(B12:H12)&gt;=0,C12&gt;0,SUMPRODUCT(MOD(B12:H12,1))=0),B12/C12,""),""))</f>
        <v/>
      </c>
      <c r="J12" s="6">
        <f>IF(ISNUMBER(I12),ROUNDUP(I12*D12+E12,0),"")</f>
        <v/>
      </c>
      <c r="K12" s="6">
        <f>IF(ISNUMBER(I12),F12-G12+H12,"")</f>
        <v/>
      </c>
      <c r="L12" s="6">
        <f>IF(A12="","",IF(COUNT(B12:H12)&lt;&gt;7,"Completar datos",IF(NOT(ISNUMBER(I12)),"Revisar datos",IF(F12-G12&lt;0,"Revisar compromisos",IF(I12=0,"Revisar demanda",IF(K12&lt;=J12,"Revisar reposición","Sin señal por umbral"))))))</f>
        <v/>
      </c>
      <c r="M12" s="4" t="inlineStr"/>
    </row>
    <row r="13" ht="85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5">
        <f>IF(A13="","",IF(COUNT(B13:H13)=7,IF(AND(MIN(B13:H13)&gt;=0,C13&gt;0,SUMPRODUCT(MOD(B13:H13,1))=0),B13/C13,""),""))</f>
        <v/>
      </c>
      <c r="J13" s="6">
        <f>IF(ISNUMBER(I13),ROUNDUP(I13*D13+E13,0),"")</f>
        <v/>
      </c>
      <c r="K13" s="6">
        <f>IF(ISNUMBER(I13),F13-G13+H13,"")</f>
        <v/>
      </c>
      <c r="L13" s="6">
        <f>IF(A13="","",IF(COUNT(B13:H13)&lt;&gt;7,"Completar datos",IF(NOT(ISNUMBER(I13)),"Revisar datos",IF(F13-G13&lt;0,"Revisar compromisos",IF(I13=0,"Revisar demanda",IF(K13&lt;=J13,"Revisar reposición","Sin señal por umbral"))))))</f>
        <v/>
      </c>
      <c r="M13" s="4" t="inlineStr"/>
    </row>
    <row r="14" ht="85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5">
        <f>IF(A14="","",IF(COUNT(B14:H14)=7,IF(AND(MIN(B14:H14)&gt;=0,C14&gt;0,SUMPRODUCT(MOD(B14:H14,1))=0),B14/C14,""),""))</f>
        <v/>
      </c>
      <c r="J14" s="6">
        <f>IF(ISNUMBER(I14),ROUNDUP(I14*D14+E14,0),"")</f>
        <v/>
      </c>
      <c r="K14" s="6">
        <f>IF(ISNUMBER(I14),F14-G14+H14,"")</f>
        <v/>
      </c>
      <c r="L14" s="6">
        <f>IF(A14="","",IF(COUNT(B14:H14)&lt;&gt;7,"Completar datos",IF(NOT(ISNUMBER(I14)),"Revisar datos",IF(F14-G14&lt;0,"Revisar compromisos",IF(I14=0,"Revisar demanda",IF(K14&lt;=J14,"Revisar reposición","Sin señal por umbral"))))))</f>
        <v/>
      </c>
      <c r="M14" s="4" t="inlineStr"/>
    </row>
    <row r="15" ht="85" customHeight="1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5">
        <f>IF(A15="","",IF(COUNT(B15:H15)=7,IF(AND(MIN(B15:H15)&gt;=0,C15&gt;0,SUMPRODUCT(MOD(B15:H15,1))=0),B15/C15,""),""))</f>
        <v/>
      </c>
      <c r="J15" s="6">
        <f>IF(ISNUMBER(I15),ROUNDUP(I15*D15+E15,0),"")</f>
        <v/>
      </c>
      <c r="K15" s="6">
        <f>IF(ISNUMBER(I15),F15-G15+H15,"")</f>
        <v/>
      </c>
      <c r="L15" s="6">
        <f>IF(A15="","",IF(COUNT(B15:H15)&lt;&gt;7,"Completar datos",IF(NOT(ISNUMBER(I15)),"Revisar datos",IF(F15-G15&lt;0,"Revisar compromisos",IF(I15=0,"Revisar demanda",IF(K15&lt;=J15,"Revisar reposición","Sin señal por umbral"))))))</f>
        <v/>
      </c>
      <c r="M15" s="4" t="inlineStr"/>
    </row>
    <row r="16" ht="85" customHeight="1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5">
        <f>IF(A16="","",IF(COUNT(B16:H16)=7,IF(AND(MIN(B16:H16)&gt;=0,C16&gt;0,SUMPRODUCT(MOD(B16:H16,1))=0),B16/C16,""),""))</f>
        <v/>
      </c>
      <c r="J16" s="6">
        <f>IF(ISNUMBER(I16),ROUNDUP(I16*D16+E16,0),"")</f>
        <v/>
      </c>
      <c r="K16" s="6">
        <f>IF(ISNUMBER(I16),F16-G16+H16,"")</f>
        <v/>
      </c>
      <c r="L16" s="6">
        <f>IF(A16="","",IF(COUNT(B16:H16)&lt;&gt;7,"Completar datos",IF(NOT(ISNUMBER(I16)),"Revisar datos",IF(F16-G16&lt;0,"Revisar compromisos",IF(I16=0,"Revisar demanda",IF(K16&lt;=J16,"Revisar reposición","Sin señal por umbral"))))))</f>
        <v/>
      </c>
      <c r="M16" s="4" t="inlineStr"/>
    </row>
    <row r="17" ht="85" customHeight="1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5">
        <f>IF(A17="","",IF(COUNT(B17:H17)=7,IF(AND(MIN(B17:H17)&gt;=0,C17&gt;0,SUMPRODUCT(MOD(B17:H17,1))=0),B17/C17,""),""))</f>
        <v/>
      </c>
      <c r="J17" s="6">
        <f>IF(ISNUMBER(I17),ROUNDUP(I17*D17+E17,0),"")</f>
        <v/>
      </c>
      <c r="K17" s="6">
        <f>IF(ISNUMBER(I17),F17-G17+H17,"")</f>
        <v/>
      </c>
      <c r="L17" s="6">
        <f>IF(A17="","",IF(COUNT(B17:H17)&lt;&gt;7,"Completar datos",IF(NOT(ISNUMBER(I17)),"Revisar datos",IF(F17-G17&lt;0,"Revisar compromisos",IF(I17=0,"Revisar demanda",IF(K17&lt;=J17,"Revisar reposición","Sin señal por umbral"))))))</f>
        <v/>
      </c>
      <c r="M17" s="4" t="inlineStr"/>
    </row>
    <row r="18" ht="85" customHeight="1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5">
        <f>IF(A18="","",IF(COUNT(B18:H18)=7,IF(AND(MIN(B18:H18)&gt;=0,C18&gt;0,SUMPRODUCT(MOD(B18:H18,1))=0),B18/C18,""),""))</f>
        <v/>
      </c>
      <c r="J18" s="6">
        <f>IF(ISNUMBER(I18),ROUNDUP(I18*D18+E18,0),"")</f>
        <v/>
      </c>
      <c r="K18" s="6">
        <f>IF(ISNUMBER(I18),F18-G18+H18,"")</f>
        <v/>
      </c>
      <c r="L18" s="6">
        <f>IF(A18="","",IF(COUNT(B18:H18)&lt;&gt;7,"Completar datos",IF(NOT(ISNUMBER(I18)),"Revisar datos",IF(F18-G18&lt;0,"Revisar compromisos",IF(I18=0,"Revisar demanda",IF(K18&lt;=J18,"Revisar reposición","Sin señal por umbral"))))))</f>
        <v/>
      </c>
      <c r="M18" s="4" t="inlineStr"/>
    </row>
    <row r="19" ht="85" customHeight="1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5">
        <f>IF(A19="","",IF(COUNT(B19:H19)=7,IF(AND(MIN(B19:H19)&gt;=0,C19&gt;0,SUMPRODUCT(MOD(B19:H19,1))=0),B19/C19,""),""))</f>
        <v/>
      </c>
      <c r="J19" s="6">
        <f>IF(ISNUMBER(I19),ROUNDUP(I19*D19+E19,0),"")</f>
        <v/>
      </c>
      <c r="K19" s="6">
        <f>IF(ISNUMBER(I19),F19-G19+H19,"")</f>
        <v/>
      </c>
      <c r="L19" s="6">
        <f>IF(A19="","",IF(COUNT(B19:H19)&lt;&gt;7,"Completar datos",IF(NOT(ISNUMBER(I19)),"Revisar datos",IF(F19-G19&lt;0,"Revisar compromisos",IF(I19=0,"Revisar demanda",IF(K19&lt;=J19,"Revisar reposición","Sin señal por umbral"))))))</f>
        <v/>
      </c>
      <c r="M19" s="4" t="inlineStr"/>
    </row>
    <row r="20" ht="85" customHeight="1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5">
        <f>IF(A20="","",IF(COUNT(B20:H20)=7,IF(AND(MIN(B20:H20)&gt;=0,C20&gt;0,SUMPRODUCT(MOD(B20:H20,1))=0),B20/C20,""),""))</f>
        <v/>
      </c>
      <c r="J20" s="6">
        <f>IF(ISNUMBER(I20),ROUNDUP(I20*D20+E20,0),"")</f>
        <v/>
      </c>
      <c r="K20" s="6">
        <f>IF(ISNUMBER(I20),F20-G20+H20,"")</f>
        <v/>
      </c>
      <c r="L20" s="6">
        <f>IF(A20="","",IF(COUNT(B20:H20)&lt;&gt;7,"Completar datos",IF(NOT(ISNUMBER(I20)),"Revisar datos",IF(F20-G20&lt;0,"Revisar compromisos",IF(I20=0,"Revisar demanda",IF(K20&lt;=J20,"Revisar reposición","Sin señal por umbral"))))))</f>
        <v/>
      </c>
      <c r="M20" s="4" t="inlineStr"/>
    </row>
    <row r="21" ht="85" customHeight="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5">
        <f>IF(A21="","",IF(COUNT(B21:H21)=7,IF(AND(MIN(B21:H21)&gt;=0,C21&gt;0,SUMPRODUCT(MOD(B21:H21,1))=0),B21/C21,""),""))</f>
        <v/>
      </c>
      <c r="J21" s="6">
        <f>IF(ISNUMBER(I21),ROUNDUP(I21*D21+E21,0),"")</f>
        <v/>
      </c>
      <c r="K21" s="6">
        <f>IF(ISNUMBER(I21),F21-G21+H21,"")</f>
        <v/>
      </c>
      <c r="L21" s="6">
        <f>IF(A21="","",IF(COUNT(B21:H21)&lt;&gt;7,"Completar datos",IF(NOT(ISNUMBER(I21)),"Revisar datos",IF(F21-G21&lt;0,"Revisar compromisos",IF(I21=0,"Revisar demanda",IF(K21&lt;=J21,"Revisar reposición","Sin señal por umbral"))))))</f>
        <v/>
      </c>
      <c r="M21" s="4" t="inlineStr"/>
    </row>
    <row r="22" ht="85" customHeight="1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5">
        <f>IF(A22="","",IF(COUNT(B22:H22)=7,IF(AND(MIN(B22:H22)&gt;=0,C22&gt;0,SUMPRODUCT(MOD(B22:H22,1))=0),B22/C22,""),""))</f>
        <v/>
      </c>
      <c r="J22" s="6">
        <f>IF(ISNUMBER(I22),ROUNDUP(I22*D22+E22,0),"")</f>
        <v/>
      </c>
      <c r="K22" s="6">
        <f>IF(ISNUMBER(I22),F22-G22+H22,"")</f>
        <v/>
      </c>
      <c r="L22" s="6">
        <f>IF(A22="","",IF(COUNT(B22:H22)&lt;&gt;7,"Completar datos",IF(NOT(ISNUMBER(I22)),"Revisar datos",IF(F22-G22&lt;0,"Revisar compromisos",IF(I22=0,"Revisar demanda",IF(K22&lt;=J22,"Revisar reposición","Sin señal por umbral"))))))</f>
        <v/>
      </c>
      <c r="M22" s="4" t="inlineStr"/>
    </row>
    <row r="23" ht="85" customHeight="1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5">
        <f>IF(A23="","",IF(COUNT(B23:H23)=7,IF(AND(MIN(B23:H23)&gt;=0,C23&gt;0,SUMPRODUCT(MOD(B23:H23,1))=0),B23/C23,""),""))</f>
        <v/>
      </c>
      <c r="J23" s="6">
        <f>IF(ISNUMBER(I23),ROUNDUP(I23*D23+E23,0),"")</f>
        <v/>
      </c>
      <c r="K23" s="6">
        <f>IF(ISNUMBER(I23),F23-G23+H23,"")</f>
        <v/>
      </c>
      <c r="L23" s="6">
        <f>IF(A23="","",IF(COUNT(B23:H23)&lt;&gt;7,"Completar datos",IF(NOT(ISNUMBER(I23)),"Revisar datos",IF(F23-G23&lt;0,"Revisar compromisos",IF(I23=0,"Revisar demanda",IF(K23&lt;=J23,"Revisar reposición","Sin señal por umbral"))))))</f>
        <v/>
      </c>
      <c r="M23" s="4" t="inlineStr"/>
    </row>
    <row r="24" ht="85" customHeight="1">
      <c r="A24" s="4" t="inlineStr"/>
      <c r="B24" s="4" t="inlineStr"/>
      <c r="C24" s="4" t="inlineStr"/>
      <c r="D24" s="4" t="inlineStr"/>
      <c r="E24" s="4" t="inlineStr"/>
      <c r="F24" s="4" t="inlineStr"/>
      <c r="G24" s="4" t="inlineStr"/>
      <c r="H24" s="4" t="inlineStr"/>
      <c r="I24" s="5">
        <f>IF(A24="","",IF(COUNT(B24:H24)=7,IF(AND(MIN(B24:H24)&gt;=0,C24&gt;0,SUMPRODUCT(MOD(B24:H24,1))=0),B24/C24,""),""))</f>
        <v/>
      </c>
      <c r="J24" s="6">
        <f>IF(ISNUMBER(I24),ROUNDUP(I24*D24+E24,0),"")</f>
        <v/>
      </c>
      <c r="K24" s="6">
        <f>IF(ISNUMBER(I24),F24-G24+H24,"")</f>
        <v/>
      </c>
      <c r="L24" s="6">
        <f>IF(A24="","",IF(COUNT(B24:H24)&lt;&gt;7,"Completar datos",IF(NOT(ISNUMBER(I24)),"Revisar datos",IF(F24-G24&lt;0,"Revisar compromisos",IF(I24=0,"Revisar demanda",IF(K24&lt;=J24,"Revisar reposición","Sin señal por umbral"))))))</f>
        <v/>
      </c>
      <c r="M24" s="4" t="inlineStr"/>
    </row>
    <row r="25" ht="85" customHeight="1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5">
        <f>IF(A25="","",IF(COUNT(B25:H25)=7,IF(AND(MIN(B25:H25)&gt;=0,C25&gt;0,SUMPRODUCT(MOD(B25:H25,1))=0),B25/C25,""),""))</f>
        <v/>
      </c>
      <c r="J25" s="6">
        <f>IF(ISNUMBER(I25),ROUNDUP(I25*D25+E25,0),"")</f>
        <v/>
      </c>
      <c r="K25" s="6">
        <f>IF(ISNUMBER(I25),F25-G25+H25,"")</f>
        <v/>
      </c>
      <c r="L25" s="6">
        <f>IF(A25="","",IF(COUNT(B25:H25)&lt;&gt;7,"Completar datos",IF(NOT(ISNUMBER(I25)),"Revisar datos",IF(F25-G25&lt;0,"Revisar compromisos",IF(I25=0,"Revisar demanda",IF(K25&lt;=J25,"Revisar reposición","Sin señal por umbral"))))))</f>
        <v/>
      </c>
      <c r="M25" s="4" t="inlineStr"/>
    </row>
    <row r="26" ht="85" customHeight="1">
      <c r="A26" s="4" t="inlineStr"/>
      <c r="B26" s="4" t="inlineStr"/>
      <c r="C26" s="4" t="inlineStr"/>
      <c r="D26" s="4" t="inlineStr"/>
      <c r="E26" s="4" t="inlineStr"/>
      <c r="F26" s="4" t="inlineStr"/>
      <c r="G26" s="4" t="inlineStr"/>
      <c r="H26" s="4" t="inlineStr"/>
      <c r="I26" s="5">
        <f>IF(A26="","",IF(COUNT(B26:H26)=7,IF(AND(MIN(B26:H26)&gt;=0,C26&gt;0,SUMPRODUCT(MOD(B26:H26,1))=0),B26/C26,""),""))</f>
        <v/>
      </c>
      <c r="J26" s="6">
        <f>IF(ISNUMBER(I26),ROUNDUP(I26*D26+E26,0),"")</f>
        <v/>
      </c>
      <c r="K26" s="6">
        <f>IF(ISNUMBER(I26),F26-G26+H26,"")</f>
        <v/>
      </c>
      <c r="L26" s="6">
        <f>IF(A26="","",IF(COUNT(B26:H26)&lt;&gt;7,"Completar datos",IF(NOT(ISNUMBER(I26)),"Revisar datos",IF(F26-G26&lt;0,"Revisar compromisos",IF(I26=0,"Revisar demanda",IF(K26&lt;=J26,"Revisar reposición","Sin señal por umbral"))))))</f>
        <v/>
      </c>
      <c r="M26" s="4" t="inlineStr"/>
    </row>
    <row r="27" ht="85" customHeight="1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5">
        <f>IF(A27="","",IF(COUNT(B27:H27)=7,IF(AND(MIN(B27:H27)&gt;=0,C27&gt;0,SUMPRODUCT(MOD(B27:H27,1))=0),B27/C27,""),""))</f>
        <v/>
      </c>
      <c r="J27" s="6">
        <f>IF(ISNUMBER(I27),ROUNDUP(I27*D27+E27,0),"")</f>
        <v/>
      </c>
      <c r="K27" s="6">
        <f>IF(ISNUMBER(I27),F27-G27+H27,"")</f>
        <v/>
      </c>
      <c r="L27" s="6">
        <f>IF(A27="","",IF(COUNT(B27:H27)&lt;&gt;7,"Completar datos",IF(NOT(ISNUMBER(I27)),"Revisar datos",IF(F27-G27&lt;0,"Revisar compromisos",IF(I27=0,"Revisar demanda",IF(K27&lt;=J27,"Revisar reposición","Sin señal por umbral"))))))</f>
        <v/>
      </c>
      <c r="M27" s="4" t="inlineStr"/>
    </row>
    <row r="28" ht="85" customHeight="1">
      <c r="A28" s="4" t="inlineStr"/>
      <c r="B28" s="4" t="inlineStr"/>
      <c r="C28" s="4" t="inlineStr"/>
      <c r="D28" s="4" t="inlineStr"/>
      <c r="E28" s="4" t="inlineStr"/>
      <c r="F28" s="4" t="inlineStr"/>
      <c r="G28" s="4" t="inlineStr"/>
      <c r="H28" s="4" t="inlineStr"/>
      <c r="I28" s="5">
        <f>IF(A28="","",IF(COUNT(B28:H28)=7,IF(AND(MIN(B28:H28)&gt;=0,C28&gt;0,SUMPRODUCT(MOD(B28:H28,1))=0),B28/C28,""),""))</f>
        <v/>
      </c>
      <c r="J28" s="6">
        <f>IF(ISNUMBER(I28),ROUNDUP(I28*D28+E28,0),"")</f>
        <v/>
      </c>
      <c r="K28" s="6">
        <f>IF(ISNUMBER(I28),F28-G28+H28,"")</f>
        <v/>
      </c>
      <c r="L28" s="6">
        <f>IF(A28="","",IF(COUNT(B28:H28)&lt;&gt;7,"Completar datos",IF(NOT(ISNUMBER(I28)),"Revisar datos",IF(F28-G28&lt;0,"Revisar compromisos",IF(I28=0,"Revisar demanda",IF(K28&lt;=J28,"Revisar reposición","Sin señal por umbral"))))))</f>
        <v/>
      </c>
      <c r="M28" s="4" t="inlineStr"/>
    </row>
    <row r="29" ht="85" customHeight="1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/>
      <c r="I29" s="5">
        <f>IF(A29="","",IF(COUNT(B29:H29)=7,IF(AND(MIN(B29:H29)&gt;=0,C29&gt;0,SUMPRODUCT(MOD(B29:H29,1))=0),B29/C29,""),""))</f>
        <v/>
      </c>
      <c r="J29" s="6">
        <f>IF(ISNUMBER(I29),ROUNDUP(I29*D29+E29,0),"")</f>
        <v/>
      </c>
      <c r="K29" s="6">
        <f>IF(ISNUMBER(I29),F29-G29+H29,"")</f>
        <v/>
      </c>
      <c r="L29" s="6">
        <f>IF(A29="","",IF(COUNT(B29:H29)&lt;&gt;7,"Completar datos",IF(NOT(ISNUMBER(I29)),"Revisar datos",IF(F29-G29&lt;0,"Revisar compromisos",IF(I29=0,"Revisar demanda",IF(K29&lt;=J29,"Revisar reposición","Sin señal por umbral"))))))</f>
        <v/>
      </c>
      <c r="M29" s="4" t="inlineStr"/>
    </row>
    <row r="30" ht="85" customHeight="1">
      <c r="A30" s="4" t="inlineStr"/>
      <c r="B30" s="4" t="inlineStr"/>
      <c r="C30" s="4" t="inlineStr"/>
      <c r="D30" s="4" t="inlineStr"/>
      <c r="E30" s="4" t="inlineStr"/>
      <c r="F30" s="4" t="inlineStr"/>
      <c r="G30" s="4" t="inlineStr"/>
      <c r="H30" s="4" t="inlineStr"/>
      <c r="I30" s="5">
        <f>IF(A30="","",IF(COUNT(B30:H30)=7,IF(AND(MIN(B30:H30)&gt;=0,C30&gt;0,SUMPRODUCT(MOD(B30:H30,1))=0),B30/C30,""),""))</f>
        <v/>
      </c>
      <c r="J30" s="6">
        <f>IF(ISNUMBER(I30),ROUNDUP(I30*D30+E30,0),"")</f>
        <v/>
      </c>
      <c r="K30" s="6">
        <f>IF(ISNUMBER(I30),F30-G30+H30,"")</f>
        <v/>
      </c>
      <c r="L30" s="6">
        <f>IF(A30="","",IF(COUNT(B30:H30)&lt;&gt;7,"Completar datos",IF(NOT(ISNUMBER(I30)),"Revisar datos",IF(F30-G30&lt;0,"Revisar compromisos",IF(I30=0,"Revisar demanda",IF(K30&lt;=J30,"Revisar reposición","Sin señal por umbral"))))))</f>
        <v/>
      </c>
      <c r="M30" s="4" t="inlineStr"/>
    </row>
    <row r="31" ht="85" customHeight="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  <c r="H31" s="4" t="inlineStr"/>
      <c r="I31" s="5">
        <f>IF(A31="","",IF(COUNT(B31:H31)=7,IF(AND(MIN(B31:H31)&gt;=0,C31&gt;0,SUMPRODUCT(MOD(B31:H31,1))=0),B31/C31,""),""))</f>
        <v/>
      </c>
      <c r="J31" s="6">
        <f>IF(ISNUMBER(I31),ROUNDUP(I31*D31+E31,0),"")</f>
        <v/>
      </c>
      <c r="K31" s="6">
        <f>IF(ISNUMBER(I31),F31-G31+H31,"")</f>
        <v/>
      </c>
      <c r="L31" s="6">
        <f>IF(A31="","",IF(COUNT(B31:H31)&lt;&gt;7,"Completar datos",IF(NOT(ISNUMBER(I31)),"Revisar datos",IF(F31-G31&lt;0,"Revisar compromisos",IF(I31=0,"Revisar demanda",IF(K31&lt;=J31,"Revisar reposición","Sin señal por umbral"))))))</f>
        <v/>
      </c>
      <c r="M31" s="4" t="inlineStr"/>
    </row>
  </sheetData>
  <autoFilter ref="A1:M31"/>
  <dataValidations count="2">
    <dataValidation sqref="B2:B31 D2:D31 E2:E31 F2:F31 G2:G31 H2:H31" showDropDown="0" showInputMessage="0" showErrorMessage="1" allowBlank="1" error="Cantidad entera de cero o más." type="whole" operator="greaterThanOrEqual">
      <formula1>0</formula1>
    </dataValidation>
    <dataValidation sqref="C2:C31" showDropDown="0" showInputMessage="0" showErrorMessage="1" allowBlank="1" type="whole" operator="greaterThanOrEqual">
      <formula1>1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CatalogoCR</dc:creator>
  <dc:title xmlns:dc="http://purl.org/dc/elements/1.1/">Recurso editorial original · 1 de noviembre de 2026</dc:title>
  <dcterms:created xmlns:dcterms="http://purl.org/dc/terms/" xmlns:xsi="http://www.w3.org/2001/XMLSchema-instance" xsi:type="dcterms:W3CDTF">2026-11-01T20:14:44Z</dcterms:created>
  <dcterms:modified xmlns:dcterms="http://purl.org/dc/terms/" xmlns:xsi="http://www.w3.org/2001/XMLSchema-instance" xsi:type="dcterms:W3CDTF">2026-11-01T20:14:44Z</dcterms:modified>
</cp:coreProperties>
</file>